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E33" i="1" l="1"/>
  <c r="D33" i="1"/>
  <c r="C33" i="1"/>
  <c r="D29" i="1"/>
  <c r="B29" i="1"/>
  <c r="E4" i="1"/>
  <c r="E5" i="1"/>
  <c r="E6" i="1"/>
  <c r="E7" i="1"/>
  <c r="E8" i="1"/>
  <c r="E3" i="1"/>
  <c r="C13" i="1"/>
  <c r="C14" i="1"/>
  <c r="C15" i="1"/>
  <c r="C12" i="1"/>
  <c r="C4" i="1"/>
  <c r="C5" i="1"/>
  <c r="C6" i="1"/>
  <c r="C7" i="1"/>
  <c r="C8" i="1"/>
  <c r="C9" i="1"/>
  <c r="C10" i="1"/>
  <c r="C11" i="1"/>
  <c r="C3" i="1"/>
  <c r="D31" i="1" l="1"/>
  <c r="C29" i="1"/>
  <c r="C31" i="1" s="1"/>
  <c r="E29" i="1"/>
  <c r="E31" i="1" s="1"/>
</calcChain>
</file>

<file path=xl/comments1.xml><?xml version="1.0" encoding="utf-8"?>
<comments xmlns="http://schemas.openxmlformats.org/spreadsheetml/2006/main">
  <authors>
    <author>Marcelo dos Santos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 xml:space="preserve">SENALBA-PR
</t>
        </r>
        <r>
          <rPr>
            <sz val="9"/>
            <color indexed="81"/>
            <rFont val="Tahoma"/>
            <family val="2"/>
          </rPr>
          <t>SE REAJUSTADO PELO INPC 2019/2020 2,46%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 xml:space="preserve">SENALBA-PR
</t>
        </r>
        <r>
          <rPr>
            <sz val="9"/>
            <color indexed="81"/>
            <rFont val="Tahoma"/>
            <family val="2"/>
          </rPr>
          <t>PROPORÇÃO DO REAJUSTE DA CCT 2019/2020 1,50%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 xml:space="preserve">SENALBA-PR
</t>
        </r>
        <r>
          <rPr>
            <sz val="9"/>
            <color indexed="81"/>
            <rFont val="Tahoma"/>
            <family val="2"/>
          </rPr>
          <t>REAJUSTE CCT 2020/2021 4,77%</t>
        </r>
      </text>
    </comment>
    <comment ref="C16" authorId="0">
      <text>
        <r>
          <rPr>
            <b/>
            <sz val="9"/>
            <color indexed="81"/>
            <rFont val="Tahoma"/>
            <family val="2"/>
          </rPr>
          <t xml:space="preserve">SENALBA-PR
</t>
        </r>
        <r>
          <rPr>
            <sz val="9"/>
            <color indexed="81"/>
            <rFont val="Tahoma"/>
            <family val="2"/>
          </rPr>
          <t xml:space="preserve">SE REAJUSTADO COM O DEVIDO ACRÉSCIMO DO INPC 2020/2021 7,59%
</t>
        </r>
      </text>
    </comment>
    <comment ref="E22" authorId="0">
      <text>
        <r>
          <rPr>
            <b/>
            <sz val="9"/>
            <color indexed="81"/>
            <rFont val="Tahoma"/>
            <charset val="1"/>
          </rPr>
          <t xml:space="preserve">SENALBA-PR
</t>
        </r>
        <r>
          <rPr>
            <sz val="9"/>
            <color indexed="81"/>
            <rFont val="Tahoma"/>
            <family val="2"/>
          </rPr>
          <t>CCT A SER NEGOCIADA EM NOVEMBRO ESTIMATIVA DE INPC 9% A SER PAGO ATÉ OUTUBRO DE 2022 MEDIANTE NOVA AÇÃO JUDICIAL</t>
        </r>
      </text>
    </comment>
  </commentList>
</comments>
</file>

<file path=xl/sharedStrings.xml><?xml version="1.0" encoding="utf-8"?>
<sst xmlns="http://schemas.openxmlformats.org/spreadsheetml/2006/main" count="13" uniqueCount="13">
  <si>
    <t>TOTAL</t>
  </si>
  <si>
    <t>SEM REAJUSTE</t>
  </si>
  <si>
    <t>INPC 2019 2020</t>
  </si>
  <si>
    <t>PROPOSTA DE 8%</t>
  </si>
  <si>
    <t>AÇÃO CCTS PR</t>
  </si>
  <si>
    <t>13/2020</t>
  </si>
  <si>
    <t>13/2021</t>
  </si>
  <si>
    <t>MÊS/ANO</t>
  </si>
  <si>
    <t>DIGITE SEU SÁRIO SEM AUMENTO DESDE A ÚLTIMA NEGOCIAÇÃO DO SENALBA-PR</t>
  </si>
  <si>
    <t>GANHO NO PERÍODO MAIO/2020 ABRIL/2022 PARA CADA R$ 1000,00</t>
  </si>
  <si>
    <t>** Leia os comentários nas células marcadas.</t>
  </si>
  <si>
    <t>COMPARATIVO DE REAJUSTE DO SALÁRIOS DOS EMPREGADOS DO SEST/ SENAT  NA PROPORÇÃO DE R$ 1.000,00</t>
  </si>
  <si>
    <t>* Essa planilha é para simples visualização comparativa. Não foi computado os desconsotos de INSS e IRPF nem os ganhos com Férias e FGTS.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</si>
</sst>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9" tint="-0.499984740745262"/>
      <name val="Calibri"/>
      <family val="2"/>
      <scheme val="minor"/>
    </font>
    <font>
      <b/>
      <sz val="9"/>
      <color indexed="81"/>
      <name val="Tahoma"/>
      <charset val="1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NumberFormat="1"/>
    <xf numFmtId="0" fontId="2" fillId="0" borderId="0" xfId="0" applyNumberFormat="1" applyFont="1"/>
    <xf numFmtId="17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1" fillId="0" borderId="0" xfId="0" applyNumberFormat="1" applyFont="1"/>
    <xf numFmtId="4" fontId="3" fillId="0" borderId="0" xfId="0" applyNumberFormat="1" applyFont="1"/>
    <xf numFmtId="4" fontId="6" fillId="0" borderId="0" xfId="0" applyNumberFormat="1" applyFont="1"/>
    <xf numFmtId="4" fontId="7" fillId="0" borderId="0" xfId="0" applyNumberFormat="1" applyFont="1"/>
    <xf numFmtId="4" fontId="10" fillId="0" borderId="0" xfId="0" applyNumberFormat="1" applyFont="1"/>
    <xf numFmtId="4" fontId="4" fillId="0" borderId="0" xfId="0" applyNumberFormat="1" applyFont="1"/>
    <xf numFmtId="4" fontId="5" fillId="0" borderId="0" xfId="0" applyNumberFormat="1" applyFont="1"/>
    <xf numFmtId="4" fontId="2" fillId="2" borderId="0" xfId="0" applyNumberFormat="1" applyFont="1" applyFill="1"/>
    <xf numFmtId="0" fontId="12" fillId="2" borderId="0" xfId="0" applyNumberFormat="1" applyFont="1" applyFill="1"/>
    <xf numFmtId="4" fontId="1" fillId="3" borderId="0" xfId="0" applyNumberFormat="1" applyFont="1" applyFill="1"/>
    <xf numFmtId="4" fontId="4" fillId="3" borderId="0" xfId="0" applyNumberFormat="1" applyFont="1" applyFill="1"/>
    <xf numFmtId="4" fontId="10" fillId="3" borderId="0" xfId="0" applyNumberFormat="1" applyFont="1" applyFill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I13" sqref="I13"/>
    </sheetView>
  </sheetViews>
  <sheetFormatPr defaultRowHeight="15" x14ac:dyDescent="0.25"/>
  <cols>
    <col min="1" max="1" width="63.5703125" style="1" customWidth="1"/>
    <col min="2" max="2" width="14" style="5" bestFit="1" customWidth="1"/>
    <col min="3" max="3" width="14.28515625" style="5" bestFit="1" customWidth="1"/>
    <col min="4" max="4" width="16.42578125" style="5" bestFit="1" customWidth="1"/>
    <col min="5" max="5" width="13.7109375" style="5" bestFit="1" customWidth="1"/>
  </cols>
  <sheetData>
    <row r="1" spans="1:5" x14ac:dyDescent="0.25">
      <c r="A1" s="21" t="s">
        <v>11</v>
      </c>
      <c r="B1" s="21"/>
      <c r="C1" s="21"/>
      <c r="D1" s="21"/>
      <c r="E1" s="21"/>
    </row>
    <row r="2" spans="1:5" x14ac:dyDescent="0.25">
      <c r="A2" s="20" t="s">
        <v>7</v>
      </c>
      <c r="B2" s="6" t="s">
        <v>1</v>
      </c>
      <c r="C2" s="6" t="s">
        <v>2</v>
      </c>
      <c r="D2" s="6" t="s">
        <v>3</v>
      </c>
      <c r="E2" s="7" t="s">
        <v>4</v>
      </c>
    </row>
    <row r="3" spans="1:5" x14ac:dyDescent="0.25">
      <c r="A3" s="3">
        <v>43952</v>
      </c>
      <c r="B3" s="5">
        <v>1000</v>
      </c>
      <c r="C3" s="17">
        <f>B3*1.0246</f>
        <v>1024.5999999999999</v>
      </c>
      <c r="D3" s="10">
        <v>1000</v>
      </c>
      <c r="E3" s="18">
        <f>B3*1.015</f>
        <v>1014.9999999999999</v>
      </c>
    </row>
    <row r="4" spans="1:5" x14ac:dyDescent="0.25">
      <c r="A4" s="3">
        <v>43983</v>
      </c>
      <c r="B4" s="5">
        <v>1000</v>
      </c>
      <c r="C4" s="8">
        <f t="shared" ref="C4:C11" si="0">B4*1.0246</f>
        <v>1024.5999999999999</v>
      </c>
      <c r="D4" s="10">
        <v>1000</v>
      </c>
      <c r="E4" s="13">
        <f t="shared" ref="E4:E8" si="1">B4*1.015</f>
        <v>1014.9999999999999</v>
      </c>
    </row>
    <row r="5" spans="1:5" x14ac:dyDescent="0.25">
      <c r="A5" s="3">
        <v>44013</v>
      </c>
      <c r="B5" s="5">
        <v>1000</v>
      </c>
      <c r="C5" s="8">
        <f t="shared" si="0"/>
        <v>1024.5999999999999</v>
      </c>
      <c r="D5" s="10">
        <v>1000</v>
      </c>
      <c r="E5" s="13">
        <f t="shared" si="1"/>
        <v>1014.9999999999999</v>
      </c>
    </row>
    <row r="6" spans="1:5" x14ac:dyDescent="0.25">
      <c r="A6" s="3">
        <v>44044</v>
      </c>
      <c r="B6" s="5">
        <v>1000</v>
      </c>
      <c r="C6" s="8">
        <f t="shared" si="0"/>
        <v>1024.5999999999999</v>
      </c>
      <c r="D6" s="10">
        <v>1000</v>
      </c>
      <c r="E6" s="13">
        <f t="shared" si="1"/>
        <v>1014.9999999999999</v>
      </c>
    </row>
    <row r="7" spans="1:5" x14ac:dyDescent="0.25">
      <c r="A7" s="3">
        <v>44075</v>
      </c>
      <c r="B7" s="5">
        <v>1000</v>
      </c>
      <c r="C7" s="8">
        <f t="shared" si="0"/>
        <v>1024.5999999999999</v>
      </c>
      <c r="D7" s="10">
        <v>1000</v>
      </c>
      <c r="E7" s="13">
        <f t="shared" si="1"/>
        <v>1014.9999999999999</v>
      </c>
    </row>
    <row r="8" spans="1:5" x14ac:dyDescent="0.25">
      <c r="A8" s="3">
        <v>44105</v>
      </c>
      <c r="B8" s="5">
        <v>1000</v>
      </c>
      <c r="C8" s="8">
        <f t="shared" si="0"/>
        <v>1024.5999999999999</v>
      </c>
      <c r="D8" s="10">
        <v>1000</v>
      </c>
      <c r="E8" s="13">
        <f t="shared" si="1"/>
        <v>1014.9999999999999</v>
      </c>
    </row>
    <row r="9" spans="1:5" x14ac:dyDescent="0.25">
      <c r="A9" s="3">
        <v>44136</v>
      </c>
      <c r="B9" s="5">
        <v>1000</v>
      </c>
      <c r="C9" s="8">
        <f t="shared" si="0"/>
        <v>1024.5999999999999</v>
      </c>
      <c r="D9" s="10">
        <v>1000</v>
      </c>
      <c r="E9" s="18">
        <v>1063.42</v>
      </c>
    </row>
    <row r="10" spans="1:5" x14ac:dyDescent="0.25">
      <c r="A10" s="3">
        <v>44166</v>
      </c>
      <c r="B10" s="5">
        <v>1000</v>
      </c>
      <c r="C10" s="8">
        <f t="shared" si="0"/>
        <v>1024.5999999999999</v>
      </c>
      <c r="D10" s="10">
        <v>1000</v>
      </c>
      <c r="E10" s="13">
        <v>1063.42</v>
      </c>
    </row>
    <row r="11" spans="1:5" x14ac:dyDescent="0.25">
      <c r="A11" s="4" t="s">
        <v>5</v>
      </c>
      <c r="B11" s="5">
        <v>1000</v>
      </c>
      <c r="C11" s="8">
        <f t="shared" si="0"/>
        <v>1024.5999999999999</v>
      </c>
      <c r="D11" s="10">
        <v>1000</v>
      </c>
      <c r="E11" s="13">
        <v>1063.42</v>
      </c>
    </row>
    <row r="12" spans="1:5" x14ac:dyDescent="0.25">
      <c r="A12" s="3">
        <v>44197</v>
      </c>
      <c r="B12" s="5">
        <v>1000</v>
      </c>
      <c r="C12" s="8">
        <f>B12*1.0246</f>
        <v>1024.5999999999999</v>
      </c>
      <c r="D12" s="10">
        <v>1000</v>
      </c>
      <c r="E12" s="13">
        <v>1063.42</v>
      </c>
    </row>
    <row r="13" spans="1:5" x14ac:dyDescent="0.25">
      <c r="A13" s="3">
        <v>44228</v>
      </c>
      <c r="B13" s="5">
        <v>1000</v>
      </c>
      <c r="C13" s="8">
        <f t="shared" ref="C13:C15" si="2">B13*1.0246</f>
        <v>1024.5999999999999</v>
      </c>
      <c r="D13" s="10">
        <v>1000</v>
      </c>
      <c r="E13" s="13">
        <v>1063.42</v>
      </c>
    </row>
    <row r="14" spans="1:5" x14ac:dyDescent="0.25">
      <c r="A14" s="3">
        <v>44256</v>
      </c>
      <c r="B14" s="5">
        <v>1000</v>
      </c>
      <c r="C14" s="8">
        <f t="shared" si="2"/>
        <v>1024.5999999999999</v>
      </c>
      <c r="D14" s="10">
        <v>1000</v>
      </c>
      <c r="E14" s="13">
        <v>1063.42</v>
      </c>
    </row>
    <row r="15" spans="1:5" x14ac:dyDescent="0.25">
      <c r="A15" s="3">
        <v>44287</v>
      </c>
      <c r="B15" s="5">
        <v>1000</v>
      </c>
      <c r="C15" s="8">
        <f t="shared" si="2"/>
        <v>1024.5999999999999</v>
      </c>
      <c r="D15" s="10">
        <v>1000</v>
      </c>
      <c r="E15" s="13">
        <v>1063.42</v>
      </c>
    </row>
    <row r="16" spans="1:5" x14ac:dyDescent="0.25">
      <c r="A16" s="3">
        <v>44317</v>
      </c>
      <c r="B16" s="5">
        <v>1000</v>
      </c>
      <c r="C16" s="17">
        <v>1102.3699999999999</v>
      </c>
      <c r="D16" s="10">
        <v>1080</v>
      </c>
      <c r="E16" s="13">
        <v>1063.42</v>
      </c>
    </row>
    <row r="17" spans="1:5" x14ac:dyDescent="0.25">
      <c r="A17" s="3">
        <v>44348</v>
      </c>
      <c r="B17" s="5">
        <v>1000</v>
      </c>
      <c r="C17" s="8">
        <v>1102.3699999999999</v>
      </c>
      <c r="D17" s="10">
        <v>1080</v>
      </c>
      <c r="E17" s="13">
        <v>1063.42</v>
      </c>
    </row>
    <row r="18" spans="1:5" x14ac:dyDescent="0.25">
      <c r="A18" s="3">
        <v>44378</v>
      </c>
      <c r="B18" s="5">
        <v>1000</v>
      </c>
      <c r="C18" s="8">
        <v>1102.3699999999999</v>
      </c>
      <c r="D18" s="10">
        <v>1080</v>
      </c>
      <c r="E18" s="13">
        <v>1063.42</v>
      </c>
    </row>
    <row r="19" spans="1:5" x14ac:dyDescent="0.25">
      <c r="A19" s="3">
        <v>44409</v>
      </c>
      <c r="B19" s="5">
        <v>1000</v>
      </c>
      <c r="C19" s="8">
        <v>1102.3699999999999</v>
      </c>
      <c r="D19" s="10">
        <v>1080</v>
      </c>
      <c r="E19" s="13">
        <v>1063.42</v>
      </c>
    </row>
    <row r="20" spans="1:5" x14ac:dyDescent="0.25">
      <c r="A20" s="3">
        <v>44440</v>
      </c>
      <c r="B20" s="5">
        <v>1000</v>
      </c>
      <c r="C20" s="8">
        <v>1102.3699999999999</v>
      </c>
      <c r="D20" s="10">
        <v>1080</v>
      </c>
      <c r="E20" s="13">
        <v>1063.42</v>
      </c>
    </row>
    <row r="21" spans="1:5" x14ac:dyDescent="0.25">
      <c r="A21" s="3">
        <v>44470</v>
      </c>
      <c r="B21" s="5">
        <v>1000</v>
      </c>
      <c r="C21" s="8">
        <v>1102.3699999999999</v>
      </c>
      <c r="D21" s="10">
        <v>1080</v>
      </c>
      <c r="E21" s="13">
        <v>1063.42</v>
      </c>
    </row>
    <row r="22" spans="1:5" x14ac:dyDescent="0.25">
      <c r="A22" s="3">
        <v>44501</v>
      </c>
      <c r="B22" s="5">
        <v>1000</v>
      </c>
      <c r="C22" s="8">
        <v>1102.3699999999999</v>
      </c>
      <c r="D22" s="10">
        <v>1080</v>
      </c>
      <c r="E22" s="19">
        <v>1159.1300000000001</v>
      </c>
    </row>
    <row r="23" spans="1:5" x14ac:dyDescent="0.25">
      <c r="A23" s="3">
        <v>44531</v>
      </c>
      <c r="B23" s="5">
        <v>1000</v>
      </c>
      <c r="C23" s="8">
        <v>1102.3699999999999</v>
      </c>
      <c r="D23" s="10">
        <v>1080</v>
      </c>
      <c r="E23" s="12">
        <v>1159.1300000000001</v>
      </c>
    </row>
    <row r="24" spans="1:5" x14ac:dyDescent="0.25">
      <c r="A24" s="4" t="s">
        <v>6</v>
      </c>
      <c r="B24" s="5">
        <v>1000</v>
      </c>
      <c r="C24" s="8">
        <v>1102.3699999999999</v>
      </c>
      <c r="D24" s="10">
        <v>1080</v>
      </c>
      <c r="E24" s="12">
        <v>1159.1300000000001</v>
      </c>
    </row>
    <row r="25" spans="1:5" x14ac:dyDescent="0.25">
      <c r="A25" s="3">
        <v>44562</v>
      </c>
      <c r="B25" s="5">
        <v>1000</v>
      </c>
      <c r="C25" s="8">
        <v>1102.3699999999999</v>
      </c>
      <c r="D25" s="10">
        <v>1080</v>
      </c>
      <c r="E25" s="12">
        <v>1159.1300000000001</v>
      </c>
    </row>
    <row r="26" spans="1:5" x14ac:dyDescent="0.25">
      <c r="A26" s="3">
        <v>44593</v>
      </c>
      <c r="B26" s="5">
        <v>1000</v>
      </c>
      <c r="C26" s="8">
        <v>1102.3699999999999</v>
      </c>
      <c r="D26" s="10">
        <v>1080</v>
      </c>
      <c r="E26" s="12">
        <v>1159.1300000000001</v>
      </c>
    </row>
    <row r="27" spans="1:5" x14ac:dyDescent="0.25">
      <c r="A27" s="3">
        <v>44621</v>
      </c>
      <c r="B27" s="5">
        <v>1000</v>
      </c>
      <c r="C27" s="8">
        <v>1102.3699999999999</v>
      </c>
      <c r="D27" s="10">
        <v>1080</v>
      </c>
      <c r="E27" s="12">
        <v>1159.1300000000001</v>
      </c>
    </row>
    <row r="28" spans="1:5" x14ac:dyDescent="0.25">
      <c r="A28" s="3">
        <v>44652</v>
      </c>
      <c r="B28" s="5">
        <v>1000</v>
      </c>
      <c r="C28" s="8">
        <v>1102.3699999999999</v>
      </c>
      <c r="D28" s="10">
        <v>1080</v>
      </c>
      <c r="E28" s="12">
        <v>1159.1300000000001</v>
      </c>
    </row>
    <row r="29" spans="1:5" x14ac:dyDescent="0.25">
      <c r="A29" s="2" t="s">
        <v>0</v>
      </c>
      <c r="B29" s="7">
        <f>SUM(B3:B28)</f>
        <v>26000</v>
      </c>
      <c r="C29" s="9">
        <f>SUM(C3:C28)</f>
        <v>27650.60999999999</v>
      </c>
      <c r="D29" s="11">
        <f>SUM(D3:D28)</f>
        <v>27040</v>
      </c>
      <c r="E29" s="13">
        <f>SUM(E3:E28)</f>
        <v>28028.370000000006</v>
      </c>
    </row>
    <row r="30" spans="1:5" x14ac:dyDescent="0.25">
      <c r="A30" s="2"/>
      <c r="B30" s="7"/>
      <c r="C30" s="9"/>
      <c r="D30" s="11"/>
      <c r="E30" s="13"/>
    </row>
    <row r="31" spans="1:5" x14ac:dyDescent="0.25">
      <c r="A31" s="2" t="s">
        <v>9</v>
      </c>
      <c r="B31" s="7">
        <v>0</v>
      </c>
      <c r="C31" s="9">
        <f>C29-B29</f>
        <v>1650.6099999999897</v>
      </c>
      <c r="D31" s="11">
        <f>D29-B29</f>
        <v>1040</v>
      </c>
      <c r="E31" s="13">
        <f>E29-B29</f>
        <v>2028.3700000000063</v>
      </c>
    </row>
    <row r="33" spans="1:5" x14ac:dyDescent="0.25">
      <c r="A33" s="16" t="s">
        <v>8</v>
      </c>
      <c r="B33" s="15">
        <v>1500</v>
      </c>
      <c r="C33" s="9">
        <f>B33*1.1024</f>
        <v>1653.6000000000001</v>
      </c>
      <c r="D33" s="14">
        <f>B33*1.08</f>
        <v>1620</v>
      </c>
      <c r="E33" s="13">
        <f>((B33*1.015)*1.0477)*1.09</f>
        <v>1738.6843425</v>
      </c>
    </row>
    <row r="35" spans="1:5" x14ac:dyDescent="0.25">
      <c r="A35" s="1" t="s">
        <v>12</v>
      </c>
    </row>
    <row r="36" spans="1:5" x14ac:dyDescent="0.25">
      <c r="A36" s="22" t="s">
        <v>10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dos Santos</dc:creator>
  <cp:lastModifiedBy>Marcelo dos Santos</cp:lastModifiedBy>
  <cp:lastPrinted>2021-08-05T11:38:28Z</cp:lastPrinted>
  <dcterms:created xsi:type="dcterms:W3CDTF">2021-08-05T11:04:45Z</dcterms:created>
  <dcterms:modified xsi:type="dcterms:W3CDTF">2021-08-31T16:36:47Z</dcterms:modified>
</cp:coreProperties>
</file>